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23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94" i="1" l="1"/>
  <c r="D94" i="1"/>
  <c r="D93" i="1" s="1"/>
  <c r="D98" i="1" s="1"/>
  <c r="E93" i="1"/>
  <c r="E98" i="1" s="1"/>
  <c r="E86" i="1"/>
  <c r="B86" i="1"/>
  <c r="D13" i="1"/>
  <c r="C13" i="1"/>
  <c r="C5" i="1"/>
  <c r="C1" i="1" s="1"/>
  <c r="B5" i="1"/>
</calcChain>
</file>

<file path=xl/comments1.xml><?xml version="1.0" encoding="utf-8"?>
<comments xmlns="http://schemas.openxmlformats.org/spreadsheetml/2006/main">
  <authors>
    <author>Admin</author>
    <author>Залесский Анатолий</author>
    <author>Давыдов</author>
    <author>User</author>
  </authors>
  <commentList>
    <comment ref="C19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Заполняется по итогам года
</t>
        </r>
      </text>
    </comment>
    <comment ref="D19" authorId="0">
      <text>
        <r>
          <rPr>
            <b/>
            <sz val="8"/>
            <color indexed="81"/>
            <rFont val="Tahoma"/>
            <family val="2"/>
            <charset val="204"/>
          </rPr>
          <t>Заполняется по итогам года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C23" authorId="0">
      <text>
        <r>
          <rPr>
            <b/>
            <sz val="8"/>
            <color indexed="81"/>
            <rFont val="Tahoma"/>
            <family val="2"/>
            <charset val="204"/>
          </rPr>
          <t>Заполняется по итогам года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D23" authorId="0">
      <text>
        <r>
          <rPr>
            <b/>
            <sz val="8"/>
            <color indexed="81"/>
            <rFont val="Tahoma"/>
            <family val="2"/>
            <charset val="204"/>
          </rPr>
          <t>Заполняется по итогам года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C2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представляется только в составе годового отчета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D24" authorId="1">
      <text>
        <r>
          <rPr>
            <b/>
            <sz val="8"/>
            <color indexed="81"/>
            <rFont val="Tahoma"/>
            <family val="2"/>
            <charset val="204"/>
          </rPr>
          <t>представляется только в составе годового отчета</t>
        </r>
      </text>
    </comment>
    <comment ref="C25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представляется только в составе годового отчета
</t>
        </r>
      </text>
    </comment>
    <comment ref="D25" authorId="1">
      <text>
        <r>
          <rPr>
            <b/>
            <sz val="8"/>
            <color indexed="81"/>
            <rFont val="Tahoma"/>
            <family val="2"/>
            <charset val="204"/>
          </rPr>
          <t>представляется только в составе годового отчета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C29" authorId="0">
      <text>
        <r>
          <rPr>
            <b/>
            <sz val="8"/>
            <color indexed="81"/>
            <rFont val="Tahoma"/>
            <family val="2"/>
            <charset val="204"/>
          </rPr>
          <t>Заполняется по итогам года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D29" authorId="0">
      <text>
        <r>
          <rPr>
            <b/>
            <sz val="8"/>
            <color indexed="81"/>
            <rFont val="Tahoma"/>
            <family val="2"/>
            <charset val="204"/>
          </rPr>
          <t>Заполняется по итогам года</t>
        </r>
      </text>
    </comment>
    <comment ref="D100" authorId="2">
      <text>
        <r>
          <rPr>
            <b/>
            <sz val="8"/>
            <color indexed="81"/>
            <rFont val="Tahoma"/>
            <family val="2"/>
            <charset val="204"/>
          </rPr>
          <t>Заполняется только в составе годового отчета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100" authorId="2">
      <text>
        <r>
          <rPr>
            <b/>
            <sz val="8"/>
            <color indexed="81"/>
            <rFont val="Tahoma"/>
            <family val="2"/>
            <charset val="204"/>
          </rPr>
          <t>Заполняется только в составе годового отчета</t>
        </r>
      </text>
    </comment>
    <comment ref="D101" authorId="2">
      <text>
        <r>
          <rPr>
            <b/>
            <sz val="8"/>
            <color indexed="81"/>
            <rFont val="Tahoma"/>
            <family val="2"/>
            <charset val="204"/>
          </rPr>
          <t>Заполняется только в составе годового отчета</t>
        </r>
      </text>
    </comment>
    <comment ref="E101" authorId="2">
      <text>
        <r>
          <rPr>
            <b/>
            <sz val="8"/>
            <color indexed="81"/>
            <rFont val="Tahoma"/>
            <family val="2"/>
            <charset val="204"/>
          </rPr>
          <t>Заполняется только в составе годового отчета</t>
        </r>
      </text>
    </comment>
    <comment ref="D102" authorId="3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ЗАО и ОАО</t>
        </r>
      </text>
    </comment>
    <comment ref="E102" authorId="3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ЗАО и ОАО</t>
        </r>
      </text>
    </comment>
    <comment ref="A105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наименования основных видов деятельности, товаров, продукции, работ, услуг </t>
        </r>
        <r>
          <rPr>
            <b/>
            <u/>
            <sz val="8"/>
            <color indexed="81"/>
            <rFont val="Tahoma"/>
            <family val="2"/>
            <charset val="204"/>
          </rPr>
          <t>и процентное соотношение</t>
        </r>
        <r>
          <rPr>
            <b/>
            <sz val="8"/>
            <color indexed="81"/>
            <rFont val="Tahoma"/>
            <family val="2"/>
            <charset val="204"/>
          </rPr>
          <t xml:space="preserve"> суммы выручки по каждому из них к общему объему выручки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<sst xmlns="http://schemas.openxmlformats.org/spreadsheetml/2006/main" count="110" uniqueCount="78">
  <si>
    <t>4.Доля государства в уставном фонде эмитента (всего в %):</t>
  </si>
  <si>
    <t>Вид собственности</t>
  </si>
  <si>
    <t>Количество акций, шт.</t>
  </si>
  <si>
    <t>Доля в уставном фонде, %</t>
  </si>
  <si>
    <t>республиканская</t>
  </si>
  <si>
    <t>коммунальная всего:</t>
  </si>
  <si>
    <t>в том числе:</t>
  </si>
  <si>
    <t>х</t>
  </si>
  <si>
    <t xml:space="preserve">областная </t>
  </si>
  <si>
    <t xml:space="preserve">районная </t>
  </si>
  <si>
    <t>городская</t>
  </si>
  <si>
    <t>5-6. Информация о дивидендах и акциях:</t>
  </si>
  <si>
    <t>Показатель</t>
  </si>
  <si>
    <t>Количество акционеров, всего</t>
  </si>
  <si>
    <t xml:space="preserve">   в том числе: юридических лиц</t>
  </si>
  <si>
    <t xml:space="preserve">      из них нерезидентов Республики Беларусь</t>
  </si>
  <si>
    <t xml:space="preserve">   в том числе: физических лиц</t>
  </si>
  <si>
    <t>Начислено на выплату дивидендов в данном отчетном  периоде</t>
  </si>
  <si>
    <t>Фактически выплаченные дивиденды в данном отчетном  периоде</t>
  </si>
  <si>
    <t>Дивиденды, приходящиеся на одну простую (обыкновенную) акцию (включая налоги)</t>
  </si>
  <si>
    <t>Дивиденды, приходящиеся на одну привилегированную акцию (включая налоги) первого типа ___</t>
  </si>
  <si>
    <t>Дивиденды, приходящиеся на одну привилегированную акцию (включая налоги) второго типа ___</t>
  </si>
  <si>
    <t>Дивиденды, фактически выплаченные на одну простую (обыкновенную) акцию (включая налоги)</t>
  </si>
  <si>
    <t>Дивиденды, фактически выплаченные на одну привилегированную акцию (включая налоги)  первого типа ___</t>
  </si>
  <si>
    <t>Дивиденды, фактически выплаченные на одну привилегированную акцию (включая налоги)  второго типа ___</t>
  </si>
  <si>
    <t xml:space="preserve">Период, за который выплачивались дивиденды </t>
  </si>
  <si>
    <t>Дата (даты) принятия решений о выплате дивидендов</t>
  </si>
  <si>
    <t>Срок (сроки) выплаты дивидендов</t>
  </si>
  <si>
    <t>Обеспеченность акции имуществом общества</t>
  </si>
  <si>
    <t>Количество акций, находящихся на балансе общества, - всего</t>
  </si>
  <si>
    <t>Единица измерения</t>
  </si>
  <si>
    <t>лиц</t>
  </si>
  <si>
    <t>тысяч рублей</t>
  </si>
  <si>
    <t>рублей</t>
  </si>
  <si>
    <t>месяц, квартал, год</t>
  </si>
  <si>
    <t>число, месяц, год</t>
  </si>
  <si>
    <t>штук</t>
  </si>
  <si>
    <t>За отчетный период</t>
  </si>
  <si>
    <t>2017</t>
  </si>
  <si>
    <t>За аналогичный период прошлого года</t>
  </si>
  <si>
    <t>X</t>
  </si>
  <si>
    <t>Акции, поступившие в распоряжение общества</t>
  </si>
  <si>
    <t>Акции, приобретенные в целях сокращения общего количества</t>
  </si>
  <si>
    <t>Дата зачисления  акций на счет "депо" общества</t>
  </si>
  <si>
    <t>Количество акций, шт</t>
  </si>
  <si>
    <t>Срок реализации акций, поступивших в распоряжение общества</t>
  </si>
  <si>
    <t>Дата зачисления акций на счет "депо" общества</t>
  </si>
  <si>
    <t>Всего</t>
  </si>
  <si>
    <t>7. Отдельные финансовые результаты деятельности открытого акционерного общества:</t>
  </si>
  <si>
    <t>Код строки</t>
  </si>
  <si>
    <t xml:space="preserve">Выручка от реализации продукции, товаров, работ,услуг </t>
  </si>
  <si>
    <t>Себестоимость реализованной продукции, товаров, работ, услуг, управленческие расходы; расходы на реализацию</t>
  </si>
  <si>
    <t>Прибыль (убыток) до налогообложения - всего (Прибыль (убыток) отчетного периода)</t>
  </si>
  <si>
    <t>в том числе: прибыль (убыток) от реализации продукции, товаров, работ, услуг</t>
  </si>
  <si>
    <t>прочие доходы и расходы по текущей деятельности</t>
  </si>
  <si>
    <t>прибыль (убыток) от инвестиционной и финансовой деятельности</t>
  </si>
  <si>
    <t>Налог на прибыль; изменение отложенных налоговых активов; изменение отложенных налоговых обязательств; прочие налоги и сборы, исчисляемые из прибыли (дохода); прочие платежи, исчисляемые из прибыли (дохода)</t>
  </si>
  <si>
    <t>Чистая прибыль (убыток)</t>
  </si>
  <si>
    <t>Нераспределенная прибыль (непокрытый убыток)</t>
  </si>
  <si>
    <t xml:space="preserve">Долгосрочная дебиторская задолженность </t>
  </si>
  <si>
    <t>Долгосрочные обязательства</t>
  </si>
  <si>
    <t>8. Среднесписочная численность работающих</t>
  </si>
  <si>
    <t>человек</t>
  </si>
  <si>
    <t>9. Основные виды продукции или виды деятельности, по которым получено двадцать и более процентов выручки от реализации товаров, продукции, работ, услуг (только в составе годового отчета):</t>
  </si>
  <si>
    <t>10. Дата проведения годового общего собрания акционеров, на котором утверждался годовой бухгалтерский баланс за отчетный год:</t>
  </si>
  <si>
    <t>Дата подготовки аудиторского заключения по бухгалтерской (финансовой) отчетности:</t>
  </si>
  <si>
    <t>Наименование аудиторской организации (фамилия, собственное имя, отчество (если таковое имеется) индивидуального предпринимателя), местонахождение (место жительства), дата государственной регистрации, регистрационный номер в Едином государственном регистре юридических лиц и индивидуальных предпринимателей:</t>
  </si>
  <si>
    <t>ООО "Грант Торнтон", пр. Победителей, 103, оф. 507, г. Минск, Республика Беларусь, № в ЕГР 100024856,  09.12.1993</t>
  </si>
  <si>
    <t>Период, за который проводился аудит:</t>
  </si>
  <si>
    <t>с 01.01.2018 по 31.12.2018</t>
  </si>
  <si>
    <t>Аудиторское мнение о достоверности бухгалтерской (финансовой) отчетности, а в случае выявленных нарушений в бухгалтерской (финансовой) отчетности - сведения о данных нарушениях:</t>
  </si>
  <si>
    <t>По нашему мнению, за исключением влияния на годовую бухгалтерскую отчетность вопроса, изложнного в разделе "Основание для выражения мнения с оговоркой", прилагаемая годовая бухгалтерская отчетность достоверно во всех существенных аспектах отражает финансовое положение ОАО «Гродненский ликеро-водочный завод» по состоянию на 31 декабря 2018 года, финансовые результаты его деятельности и изменение его финансового положения, в том числе движение денежных средств за 2018 год в соответствии с законодательством РБ</t>
  </si>
  <si>
    <t>Дата и источник опубликования аудиторского заключения по бухгалтерской (финансовой) отчетности в полном объеме:</t>
  </si>
  <si>
    <t>26.04.2019 www.grodnovodka.by, ЕПФР</t>
  </si>
  <si>
    <t>13. Сведения о применении открытым акционерным обществом Свода правил корпоративного поведения (только в составе годового отчета):</t>
  </si>
  <si>
    <t>не применяется</t>
  </si>
  <si>
    <t>14. Адрес официального сайта открытого акционерного общества в глобальной компьютерной сети Интернет:</t>
  </si>
  <si>
    <t>www.grodnovodka.by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</si>
</sst>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[$-F800]dddd\,\ mmmm\ dd\,\ yyyy"/>
  </numFmts>
  <fonts count="12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9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u/>
      <sz val="8"/>
      <color indexed="81"/>
      <name val="Tahoma"/>
      <family val="2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3" xfId="0" applyFont="1" applyFill="1" applyBorder="1" applyAlignment="1" applyProtection="1">
      <alignment horizontal="right" vertical="center"/>
      <protection hidden="1"/>
    </xf>
    <xf numFmtId="0" fontId="3" fillId="0" borderId="0" xfId="0" applyFont="1"/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3" fontId="3" fillId="2" borderId="3" xfId="0" applyNumberFormat="1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Fill="1" applyBorder="1" applyAlignment="1" applyProtection="1">
      <alignment horizontal="right" vertical="center"/>
      <protection hidden="1"/>
    </xf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right" vertical="center"/>
      <protection locked="0"/>
    </xf>
    <xf numFmtId="3" fontId="3" fillId="2" borderId="3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left" vertical="center"/>
    </xf>
    <xf numFmtId="1" fontId="2" fillId="3" borderId="3" xfId="0" applyNumberFormat="1" applyFont="1" applyFill="1" applyBorder="1" applyAlignment="1">
      <alignment horizontal="center" vertical="center" wrapText="1" shrinkToFit="1"/>
    </xf>
    <xf numFmtId="1" fontId="3" fillId="0" borderId="3" xfId="0" applyNumberFormat="1" applyFont="1" applyBorder="1" applyAlignment="1">
      <alignment vertical="center" wrapText="1" shrinkToFit="1"/>
    </xf>
    <xf numFmtId="1" fontId="3" fillId="0" borderId="3" xfId="0" applyNumberFormat="1" applyFont="1" applyBorder="1" applyAlignment="1">
      <alignment horizontal="left" vertical="center" wrapText="1" shrinkToFit="1"/>
    </xf>
    <xf numFmtId="1" fontId="2" fillId="3" borderId="1" xfId="0" applyNumberFormat="1" applyFont="1" applyFill="1" applyBorder="1" applyAlignment="1">
      <alignment horizontal="center" vertical="center" wrapText="1" shrinkToFit="1"/>
    </xf>
    <xf numFmtId="1" fontId="3" fillId="0" borderId="1" xfId="0" applyNumberFormat="1" applyFont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wrapText="1" shrinkToFit="1"/>
    </xf>
    <xf numFmtId="1" fontId="3" fillId="0" borderId="3" xfId="0" applyNumberFormat="1" applyFont="1" applyFill="1" applyBorder="1" applyAlignment="1">
      <alignment horizontal="right" vertical="center" shrinkToFit="1"/>
    </xf>
    <xf numFmtId="1" fontId="3" fillId="2" borderId="3" xfId="0" applyNumberFormat="1" applyFont="1" applyFill="1" applyBorder="1" applyAlignment="1" applyProtection="1">
      <alignment horizontal="right" vertical="center" shrinkToFit="1"/>
      <protection locked="0"/>
    </xf>
    <xf numFmtId="2" fontId="3" fillId="2" borderId="3" xfId="0" applyNumberFormat="1" applyFont="1" applyFill="1" applyBorder="1" applyAlignment="1" applyProtection="1">
      <alignment horizontal="right" vertical="center" shrinkToFit="1"/>
      <protection locked="0"/>
    </xf>
    <xf numFmtId="164" fontId="3" fillId="2" borderId="3" xfId="0" applyNumberFormat="1" applyFont="1" applyFill="1" applyBorder="1" applyAlignment="1" applyProtection="1">
      <alignment horizontal="right" vertical="center" shrinkToFit="1"/>
      <protection locked="0"/>
    </xf>
    <xf numFmtId="49" fontId="3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14" fontId="3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2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4" fontId="3" fillId="2" borderId="7" xfId="0" applyNumberFormat="1" applyFont="1" applyFill="1" applyBorder="1" applyAlignment="1" applyProtection="1">
      <alignment horizontal="center" vertical="center"/>
      <protection locked="0"/>
    </xf>
    <xf numFmtId="1" fontId="3" fillId="2" borderId="3" xfId="0" applyNumberFormat="1" applyFont="1" applyFill="1" applyBorder="1" applyAlignment="1" applyProtection="1">
      <alignment horizontal="right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1" fontId="3" fillId="2" borderId="8" xfId="0" applyNumberFormat="1" applyFont="1" applyFill="1" applyBorder="1" applyAlignment="1" applyProtection="1">
      <alignment horizontal="right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14" fontId="3" fillId="2" borderId="10" xfId="0" applyNumberFormat="1" applyFont="1" applyFill="1" applyBorder="1" applyAlignment="1" applyProtection="1">
      <alignment horizontal="center" vertical="center"/>
      <protection locked="0"/>
    </xf>
    <xf numFmtId="1" fontId="3" fillId="2" borderId="11" xfId="0" applyNumberFormat="1" applyFont="1" applyFill="1" applyBorder="1" applyAlignment="1" applyProtection="1">
      <alignment horizontal="right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1" fontId="3" fillId="2" borderId="12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0" borderId="13" xfId="0" applyFont="1" applyBorder="1" applyAlignment="1">
      <alignment horizontal="left" vertical="center"/>
    </xf>
    <xf numFmtId="0" fontId="7" fillId="4" borderId="3" xfId="0" applyFont="1" applyFill="1" applyBorder="1" applyAlignment="1">
      <alignment horizontal="center" vertical="center" wrapText="1" shrinkToFit="1"/>
    </xf>
    <xf numFmtId="1" fontId="2" fillId="0" borderId="3" xfId="0" applyNumberFormat="1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shrinkToFit="1"/>
    </xf>
    <xf numFmtId="1" fontId="3" fillId="0" borderId="3" xfId="0" applyNumberFormat="1" applyFont="1" applyBorder="1" applyAlignment="1">
      <alignment horizontal="center" vertical="center" shrinkToFit="1"/>
    </xf>
    <xf numFmtId="2" fontId="3" fillId="0" borderId="3" xfId="0" applyNumberFormat="1" applyFont="1" applyFill="1" applyBorder="1" applyAlignment="1">
      <alignment horizontal="right" vertical="center" shrinkToFit="1"/>
    </xf>
    <xf numFmtId="1" fontId="4" fillId="0" borderId="3" xfId="0" applyNumberFormat="1" applyFont="1" applyBorder="1" applyAlignment="1">
      <alignment horizontal="left" vertical="center" wrapText="1" shrinkToFit="1"/>
    </xf>
    <xf numFmtId="1" fontId="1" fillId="0" borderId="3" xfId="0" applyNumberFormat="1" applyFont="1" applyBorder="1" applyAlignment="1">
      <alignment horizontal="left" vertical="center" wrapText="1" shrinkToFit="1"/>
    </xf>
    <xf numFmtId="0" fontId="1" fillId="0" borderId="0" xfId="0" applyFont="1" applyBorder="1" applyAlignment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165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vertical="top" wrapText="1"/>
    </xf>
    <xf numFmtId="0" fontId="3" fillId="0" borderId="0" xfId="0" applyFont="1" applyBorder="1" applyAlignment="1"/>
    <xf numFmtId="0" fontId="3" fillId="0" borderId="0" xfId="0" applyFont="1" applyBorder="1"/>
    <xf numFmtId="165" fontId="1" fillId="5" borderId="0" xfId="0" applyNumberFormat="1" applyFont="1" applyFill="1" applyBorder="1" applyAlignment="1" applyProtection="1">
      <alignment horizontal="left" vertical="center" wrapText="1"/>
      <protection locked="0"/>
    </xf>
    <xf numFmtId="165" fontId="3" fillId="6" borderId="3" xfId="0" applyNumberFormat="1" applyFont="1" applyFill="1" applyBorder="1" applyAlignment="1" applyProtection="1">
      <alignment horizontal="center" vertical="center" wrapText="1"/>
      <protection locked="0"/>
    </xf>
    <xf numFmtId="165" fontId="3" fillId="6" borderId="1" xfId="0" applyNumberFormat="1" applyFont="1" applyFill="1" applyBorder="1" applyAlignment="1" applyProtection="1">
      <alignment horizontal="left" vertical="center" wrapText="1"/>
      <protection locked="0"/>
    </xf>
    <xf numFmtId="165" fontId="3" fillId="6" borderId="14" xfId="0" applyNumberFormat="1" applyFont="1" applyFill="1" applyBorder="1" applyAlignment="1" applyProtection="1">
      <alignment horizontal="left" vertical="center" wrapText="1"/>
      <protection locked="0"/>
    </xf>
    <xf numFmtId="165" fontId="3" fillId="6" borderId="2" xfId="0" applyNumberFormat="1" applyFont="1" applyFill="1" applyBorder="1" applyAlignment="1" applyProtection="1">
      <alignment horizontal="left" vertical="center" wrapText="1"/>
      <protection locked="0"/>
    </xf>
    <xf numFmtId="165" fontId="1" fillId="5" borderId="14" xfId="0" applyNumberFormat="1" applyFont="1" applyFill="1" applyBorder="1" applyAlignment="1" applyProtection="1">
      <alignment horizontal="left" vertical="center" wrapText="1"/>
      <protection locked="0"/>
    </xf>
    <xf numFmtId="165" fontId="3" fillId="6" borderId="3" xfId="0" applyNumberFormat="1" applyFont="1" applyFill="1" applyBorder="1" applyAlignment="1" applyProtection="1">
      <alignment horizontal="left" vertical="center" wrapText="1"/>
      <protection locked="0"/>
    </xf>
    <xf numFmtId="165" fontId="1" fillId="5" borderId="15" xfId="0" applyNumberFormat="1" applyFont="1" applyFill="1" applyBorder="1" applyAlignment="1" applyProtection="1">
      <alignment horizontal="left" vertical="center" wrapText="1"/>
      <protection locked="0"/>
    </xf>
    <xf numFmtId="165" fontId="3" fillId="6" borderId="1" xfId="0" applyNumberFormat="1" applyFont="1" applyFill="1" applyBorder="1" applyAlignment="1" applyProtection="1">
      <alignment horizontal="center" vertical="center" wrapText="1"/>
      <protection locked="0"/>
    </xf>
    <xf numFmtId="165" fontId="3" fillId="6" borderId="14" xfId="0" applyNumberFormat="1" applyFont="1" applyFill="1" applyBorder="1" applyAlignment="1" applyProtection="1">
      <alignment horizontal="center" vertical="center" wrapText="1"/>
      <protection locked="0"/>
    </xf>
    <xf numFmtId="165" fontId="3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left" vertical="center" wrapText="1"/>
    </xf>
    <xf numFmtId="0" fontId="11" fillId="0" borderId="13" xfId="0" applyFont="1" applyBorder="1" applyAlignment="1">
      <alignment vertical="center"/>
    </xf>
    <xf numFmtId="49" fontId="3" fillId="2" borderId="1" xfId="0" applyNumberFormat="1" applyFont="1" applyFill="1" applyBorder="1" applyAlignment="1" applyProtection="1">
      <alignment horizontal="left" vertical="center" wrapText="1" shrinkToFit="1"/>
      <protection locked="0"/>
    </xf>
    <xf numFmtId="49" fontId="3" fillId="2" borderId="14" xfId="0" applyNumberFormat="1" applyFont="1" applyFill="1" applyBorder="1" applyAlignment="1" applyProtection="1">
      <alignment horizontal="left" vertical="center" wrapText="1" shrinkToFit="1"/>
      <protection locked="0"/>
    </xf>
    <xf numFmtId="49" fontId="3" fillId="2" borderId="2" xfId="0" applyNumberFormat="1" applyFont="1" applyFill="1" applyBorder="1" applyAlignment="1" applyProtection="1">
      <alignment horizontal="left" vertical="center" wrapText="1" shrinkToFit="1"/>
      <protection locked="0"/>
    </xf>
    <xf numFmtId="0" fontId="1" fillId="0" borderId="1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24"/>
  <sheetViews>
    <sheetView tabSelected="1" topLeftCell="A97" workbookViewId="0">
      <selection activeCell="F21" sqref="F21"/>
    </sheetView>
  </sheetViews>
  <sheetFormatPr defaultRowHeight="15" x14ac:dyDescent="0.25"/>
  <cols>
    <col min="1" max="1" width="29.140625" customWidth="1"/>
    <col min="2" max="2" width="19" customWidth="1"/>
    <col min="3" max="3" width="28.140625" customWidth="1"/>
    <col min="4" max="4" width="22.28515625" customWidth="1"/>
    <col min="5" max="5" width="16.42578125" customWidth="1"/>
    <col min="6" max="6" width="12.140625" customWidth="1"/>
    <col min="7" max="7" width="9.5703125" customWidth="1"/>
    <col min="8" max="8" width="9.85546875" customWidth="1"/>
    <col min="10" max="10" width="9.42578125" customWidth="1"/>
  </cols>
  <sheetData>
    <row r="1" spans="1:4" ht="15.75" x14ac:dyDescent="0.25">
      <c r="A1" s="1" t="s">
        <v>0</v>
      </c>
      <c r="B1" s="2"/>
      <c r="C1" s="3">
        <f>C4+C5</f>
        <v>0</v>
      </c>
      <c r="D1" s="4"/>
    </row>
    <row r="2" spans="1:4" x14ac:dyDescent="0.25">
      <c r="A2" s="4"/>
      <c r="B2" s="4"/>
      <c r="C2" s="4"/>
      <c r="D2" s="4"/>
    </row>
    <row r="3" spans="1:4" ht="38.25" x14ac:dyDescent="0.25">
      <c r="A3" s="5" t="s">
        <v>1</v>
      </c>
      <c r="B3" s="5" t="s">
        <v>2</v>
      </c>
      <c r="C3" s="5" t="s">
        <v>3</v>
      </c>
      <c r="D3" s="4"/>
    </row>
    <row r="4" spans="1:4" ht="24" x14ac:dyDescent="0.25">
      <c r="A4" s="6" t="s">
        <v>4</v>
      </c>
      <c r="B4" s="7">
        <v>0</v>
      </c>
      <c r="C4" s="8">
        <v>0</v>
      </c>
      <c r="D4" s="4"/>
    </row>
    <row r="5" spans="1:4" ht="25.5" x14ac:dyDescent="0.25">
      <c r="A5" s="9" t="s">
        <v>5</v>
      </c>
      <c r="B5" s="10">
        <f>B7+B8+B9</f>
        <v>0</v>
      </c>
      <c r="C5" s="10">
        <f>C7+C8+C9</f>
        <v>0</v>
      </c>
      <c r="D5" s="4"/>
    </row>
    <row r="6" spans="1:4" x14ac:dyDescent="0.25">
      <c r="A6" s="9" t="s">
        <v>6</v>
      </c>
      <c r="B6" s="11" t="s">
        <v>7</v>
      </c>
      <c r="C6" s="11" t="s">
        <v>7</v>
      </c>
      <c r="D6" s="4"/>
    </row>
    <row r="7" spans="1:4" x14ac:dyDescent="0.25">
      <c r="A7" s="9" t="s">
        <v>8</v>
      </c>
      <c r="B7" s="12"/>
      <c r="C7" s="12"/>
      <c r="D7" s="4"/>
    </row>
    <row r="8" spans="1:4" x14ac:dyDescent="0.25">
      <c r="A8" s="9" t="s">
        <v>9</v>
      </c>
      <c r="B8" s="12"/>
      <c r="C8" s="12"/>
      <c r="D8" s="4"/>
    </row>
    <row r="9" spans="1:4" x14ac:dyDescent="0.25">
      <c r="A9" s="9" t="s">
        <v>10</v>
      </c>
      <c r="B9" s="13"/>
      <c r="C9" s="12"/>
      <c r="D9" s="4"/>
    </row>
    <row r="11" spans="1:4" ht="15.75" x14ac:dyDescent="0.25">
      <c r="A11" s="14" t="s">
        <v>11</v>
      </c>
      <c r="B11" s="4"/>
      <c r="C11" s="4"/>
      <c r="D11" s="4"/>
    </row>
    <row r="12" spans="1:4" ht="51" x14ac:dyDescent="0.25">
      <c r="A12" s="15" t="s">
        <v>12</v>
      </c>
      <c r="B12" s="18" t="s">
        <v>30</v>
      </c>
      <c r="C12" s="20" t="s">
        <v>37</v>
      </c>
      <c r="D12" s="20" t="s">
        <v>39</v>
      </c>
    </row>
    <row r="13" spans="1:4" x14ac:dyDescent="0.25">
      <c r="A13" s="16" t="s">
        <v>13</v>
      </c>
      <c r="B13" s="19" t="s">
        <v>31</v>
      </c>
      <c r="C13" s="21">
        <f>C14+C16</f>
        <v>1</v>
      </c>
      <c r="D13" s="21">
        <f>D14+D16</f>
        <v>1</v>
      </c>
    </row>
    <row r="14" spans="1:4" x14ac:dyDescent="0.25">
      <c r="A14" s="16" t="s">
        <v>14</v>
      </c>
      <c r="B14" s="19" t="s">
        <v>31</v>
      </c>
      <c r="C14" s="22">
        <v>1</v>
      </c>
      <c r="D14" s="22">
        <v>1</v>
      </c>
    </row>
    <row r="15" spans="1:4" ht="27" customHeight="1" x14ac:dyDescent="0.25">
      <c r="A15" s="16" t="s">
        <v>15</v>
      </c>
      <c r="B15" s="19" t="s">
        <v>31</v>
      </c>
      <c r="C15" s="22">
        <v>0</v>
      </c>
      <c r="D15" s="22">
        <v>0</v>
      </c>
    </row>
    <row r="16" spans="1:4" ht="27.75" customHeight="1" x14ac:dyDescent="0.25">
      <c r="A16" s="16" t="s">
        <v>16</v>
      </c>
      <c r="B16" s="19" t="s">
        <v>31</v>
      </c>
      <c r="C16" s="22">
        <v>0</v>
      </c>
      <c r="D16" s="22">
        <v>0</v>
      </c>
    </row>
    <row r="17" spans="1:5" ht="23.25" customHeight="1" x14ac:dyDescent="0.25">
      <c r="A17" s="16" t="s">
        <v>15</v>
      </c>
      <c r="B17" s="19" t="s">
        <v>31</v>
      </c>
      <c r="C17" s="22">
        <v>0</v>
      </c>
      <c r="D17" s="22">
        <v>0</v>
      </c>
    </row>
    <row r="18" spans="1:5" ht="25.5" x14ac:dyDescent="0.25">
      <c r="A18" s="16" t="s">
        <v>17</v>
      </c>
      <c r="B18" s="19" t="s">
        <v>32</v>
      </c>
      <c r="C18" s="23">
        <v>74.917000000000002</v>
      </c>
      <c r="D18" s="23">
        <v>76.59</v>
      </c>
    </row>
    <row r="19" spans="1:5" ht="25.5" x14ac:dyDescent="0.25">
      <c r="A19" s="16" t="s">
        <v>18</v>
      </c>
      <c r="B19" s="19" t="s">
        <v>32</v>
      </c>
      <c r="C19" s="23">
        <v>74.917000000000002</v>
      </c>
      <c r="D19" s="23">
        <v>76.59</v>
      </c>
    </row>
    <row r="20" spans="1:5" ht="25.5" x14ac:dyDescent="0.25">
      <c r="A20" s="16" t="s">
        <v>19</v>
      </c>
      <c r="B20" s="19" t="s">
        <v>33</v>
      </c>
      <c r="C20" s="24">
        <v>0.90923699999999996</v>
      </c>
      <c r="D20" s="24">
        <v>0.92952199999999996</v>
      </c>
    </row>
    <row r="21" spans="1:5" ht="25.5" x14ac:dyDescent="0.25">
      <c r="A21" s="16" t="s">
        <v>20</v>
      </c>
      <c r="B21" s="19" t="s">
        <v>33</v>
      </c>
      <c r="C21" s="24">
        <v>0</v>
      </c>
      <c r="D21" s="24">
        <v>0</v>
      </c>
    </row>
    <row r="22" spans="1:5" ht="25.5" x14ac:dyDescent="0.25">
      <c r="A22" s="16" t="s">
        <v>21</v>
      </c>
      <c r="B22" s="19" t="s">
        <v>33</v>
      </c>
      <c r="C22" s="24">
        <v>0</v>
      </c>
      <c r="D22" s="24">
        <v>0</v>
      </c>
    </row>
    <row r="23" spans="1:5" ht="25.5" x14ac:dyDescent="0.25">
      <c r="A23" s="16" t="s">
        <v>22</v>
      </c>
      <c r="B23" s="19" t="s">
        <v>33</v>
      </c>
      <c r="C23" s="24">
        <v>0.90923699999999996</v>
      </c>
      <c r="D23" s="24">
        <v>0.92952199999999996</v>
      </c>
    </row>
    <row r="24" spans="1:5" ht="38.25" x14ac:dyDescent="0.25">
      <c r="A24" s="16" t="s">
        <v>23</v>
      </c>
      <c r="B24" s="19" t="s">
        <v>33</v>
      </c>
      <c r="C24" s="24">
        <v>0</v>
      </c>
      <c r="D24" s="24">
        <v>0</v>
      </c>
    </row>
    <row r="25" spans="1:5" ht="38.25" x14ac:dyDescent="0.25">
      <c r="A25" s="16" t="s">
        <v>24</v>
      </c>
      <c r="B25" s="19" t="s">
        <v>33</v>
      </c>
      <c r="C25" s="24">
        <v>0</v>
      </c>
      <c r="D25" s="24">
        <v>0</v>
      </c>
    </row>
    <row r="26" spans="1:5" x14ac:dyDescent="0.25">
      <c r="A26" s="17" t="s">
        <v>25</v>
      </c>
      <c r="B26" s="19" t="s">
        <v>34</v>
      </c>
      <c r="C26" s="25" t="s">
        <v>38</v>
      </c>
      <c r="D26" s="27" t="s">
        <v>40</v>
      </c>
    </row>
    <row r="27" spans="1:5" ht="34.5" customHeight="1" x14ac:dyDescent="0.25">
      <c r="A27" s="17" t="s">
        <v>26</v>
      </c>
      <c r="B27" s="19" t="s">
        <v>35</v>
      </c>
      <c r="C27" s="26">
        <v>43186</v>
      </c>
      <c r="D27" s="27" t="s">
        <v>40</v>
      </c>
    </row>
    <row r="28" spans="1:5" x14ac:dyDescent="0.25">
      <c r="A28" s="17" t="s">
        <v>27</v>
      </c>
      <c r="B28" s="19" t="s">
        <v>35</v>
      </c>
      <c r="C28" s="26">
        <v>43205</v>
      </c>
      <c r="D28" s="27" t="s">
        <v>40</v>
      </c>
    </row>
    <row r="29" spans="1:5" x14ac:dyDescent="0.25">
      <c r="A29" s="16" t="s">
        <v>28</v>
      </c>
      <c r="B29" s="19" t="s">
        <v>33</v>
      </c>
      <c r="C29" s="23">
        <v>179.26</v>
      </c>
      <c r="D29" s="23">
        <v>178.05</v>
      </c>
    </row>
    <row r="30" spans="1:5" x14ac:dyDescent="0.25">
      <c r="A30" s="16" t="s">
        <v>29</v>
      </c>
      <c r="B30" s="19" t="s">
        <v>36</v>
      </c>
      <c r="C30" s="22">
        <v>0</v>
      </c>
      <c r="D30" s="22">
        <v>0</v>
      </c>
    </row>
    <row r="31" spans="1:5" ht="15.75" thickBot="1" x14ac:dyDescent="0.3"/>
    <row r="32" spans="1:5" ht="15.75" x14ac:dyDescent="0.25">
      <c r="A32" s="28" t="s">
        <v>41</v>
      </c>
      <c r="B32" s="29"/>
      <c r="C32" s="30"/>
      <c r="D32" s="28" t="s">
        <v>42</v>
      </c>
      <c r="E32" s="30"/>
    </row>
    <row r="33" spans="1:5" ht="51" x14ac:dyDescent="0.25">
      <c r="A33" s="31" t="s">
        <v>43</v>
      </c>
      <c r="B33" s="5" t="s">
        <v>44</v>
      </c>
      <c r="C33" s="32" t="s">
        <v>45</v>
      </c>
      <c r="D33" s="31" t="s">
        <v>46</v>
      </c>
      <c r="E33" s="32" t="s">
        <v>44</v>
      </c>
    </row>
    <row r="34" spans="1:5" x14ac:dyDescent="0.25">
      <c r="A34" s="33"/>
      <c r="B34" s="34"/>
      <c r="C34" s="35"/>
      <c r="D34" s="33"/>
      <c r="E34" s="36"/>
    </row>
    <row r="35" spans="1:5" x14ac:dyDescent="0.25">
      <c r="A35" s="33"/>
      <c r="B35" s="34"/>
      <c r="C35" s="35"/>
      <c r="D35" s="33"/>
      <c r="E35" s="36"/>
    </row>
    <row r="36" spans="1:5" x14ac:dyDescent="0.25">
      <c r="A36" s="33"/>
      <c r="B36" s="34"/>
      <c r="C36" s="35"/>
      <c r="D36" s="33"/>
      <c r="E36" s="36"/>
    </row>
    <row r="37" spans="1:5" x14ac:dyDescent="0.25">
      <c r="A37" s="33"/>
      <c r="B37" s="34"/>
      <c r="C37" s="35"/>
      <c r="D37" s="33"/>
      <c r="E37" s="36"/>
    </row>
    <row r="38" spans="1:5" x14ac:dyDescent="0.25">
      <c r="A38" s="33"/>
      <c r="B38" s="34"/>
      <c r="C38" s="35"/>
      <c r="D38" s="33"/>
      <c r="E38" s="36"/>
    </row>
    <row r="39" spans="1:5" x14ac:dyDescent="0.25">
      <c r="A39" s="33"/>
      <c r="B39" s="34"/>
      <c r="C39" s="35"/>
      <c r="D39" s="33"/>
      <c r="E39" s="36"/>
    </row>
    <row r="40" spans="1:5" x14ac:dyDescent="0.25">
      <c r="A40" s="33"/>
      <c r="B40" s="34"/>
      <c r="C40" s="35"/>
      <c r="D40" s="33"/>
      <c r="E40" s="36"/>
    </row>
    <row r="41" spans="1:5" x14ac:dyDescent="0.25">
      <c r="A41" s="33"/>
      <c r="B41" s="34"/>
      <c r="C41" s="35"/>
      <c r="D41" s="33"/>
      <c r="E41" s="36"/>
    </row>
    <row r="42" spans="1:5" x14ac:dyDescent="0.25">
      <c r="A42" s="33"/>
      <c r="B42" s="34"/>
      <c r="C42" s="35"/>
      <c r="D42" s="33"/>
      <c r="E42" s="36"/>
    </row>
    <row r="43" spans="1:5" x14ac:dyDescent="0.25">
      <c r="A43" s="33"/>
      <c r="B43" s="34"/>
      <c r="C43" s="35"/>
      <c r="D43" s="33"/>
      <c r="E43" s="36"/>
    </row>
    <row r="44" spans="1:5" x14ac:dyDescent="0.25">
      <c r="A44" s="33"/>
      <c r="B44" s="34"/>
      <c r="C44" s="35"/>
      <c r="D44" s="33"/>
      <c r="E44" s="36"/>
    </row>
    <row r="45" spans="1:5" x14ac:dyDescent="0.25">
      <c r="A45" s="33"/>
      <c r="B45" s="34"/>
      <c r="C45" s="35"/>
      <c r="D45" s="33"/>
      <c r="E45" s="36"/>
    </row>
    <row r="46" spans="1:5" x14ac:dyDescent="0.25">
      <c r="A46" s="33"/>
      <c r="B46" s="34"/>
      <c r="C46" s="35"/>
      <c r="D46" s="33"/>
      <c r="E46" s="36"/>
    </row>
    <row r="47" spans="1:5" x14ac:dyDescent="0.25">
      <c r="A47" s="33"/>
      <c r="B47" s="34"/>
      <c r="C47" s="35"/>
      <c r="D47" s="33"/>
      <c r="E47" s="36"/>
    </row>
    <row r="48" spans="1:5" x14ac:dyDescent="0.25">
      <c r="A48" s="33"/>
      <c r="B48" s="34"/>
      <c r="C48" s="35"/>
      <c r="D48" s="33"/>
      <c r="E48" s="36"/>
    </row>
    <row r="49" spans="1:5" x14ac:dyDescent="0.25">
      <c r="A49" s="33"/>
      <c r="B49" s="34"/>
      <c r="C49" s="35"/>
      <c r="D49" s="33"/>
      <c r="E49" s="36"/>
    </row>
    <row r="50" spans="1:5" x14ac:dyDescent="0.25">
      <c r="A50" s="33"/>
      <c r="B50" s="34"/>
      <c r="C50" s="35"/>
      <c r="D50" s="33"/>
      <c r="E50" s="36"/>
    </row>
    <row r="51" spans="1:5" x14ac:dyDescent="0.25">
      <c r="A51" s="33"/>
      <c r="B51" s="34"/>
      <c r="C51" s="35"/>
      <c r="D51" s="33"/>
      <c r="E51" s="36"/>
    </row>
    <row r="52" spans="1:5" x14ac:dyDescent="0.25">
      <c r="A52" s="33"/>
      <c r="B52" s="34"/>
      <c r="C52" s="35"/>
      <c r="D52" s="33"/>
      <c r="E52" s="36"/>
    </row>
    <row r="53" spans="1:5" x14ac:dyDescent="0.25">
      <c r="A53" s="33"/>
      <c r="B53" s="34"/>
      <c r="C53" s="35"/>
      <c r="D53" s="33"/>
      <c r="E53" s="36"/>
    </row>
    <row r="54" spans="1:5" x14ac:dyDescent="0.25">
      <c r="A54" s="33"/>
      <c r="B54" s="34"/>
      <c r="C54" s="35"/>
      <c r="D54" s="33"/>
      <c r="E54" s="36"/>
    </row>
    <row r="55" spans="1:5" x14ac:dyDescent="0.25">
      <c r="A55" s="33"/>
      <c r="B55" s="34"/>
      <c r="C55" s="35"/>
      <c r="D55" s="33"/>
      <c r="E55" s="36"/>
    </row>
    <row r="56" spans="1:5" x14ac:dyDescent="0.25">
      <c r="A56" s="33"/>
      <c r="B56" s="34"/>
      <c r="C56" s="37"/>
      <c r="D56" s="33"/>
      <c r="E56" s="36"/>
    </row>
    <row r="57" spans="1:5" x14ac:dyDescent="0.25">
      <c r="A57" s="33"/>
      <c r="B57" s="34"/>
      <c r="C57" s="37"/>
      <c r="D57" s="33"/>
      <c r="E57" s="36"/>
    </row>
    <row r="58" spans="1:5" x14ac:dyDescent="0.25">
      <c r="A58" s="33"/>
      <c r="B58" s="34"/>
      <c r="C58" s="37"/>
      <c r="D58" s="33"/>
      <c r="E58" s="36"/>
    </row>
    <row r="59" spans="1:5" x14ac:dyDescent="0.25">
      <c r="A59" s="33"/>
      <c r="B59" s="34"/>
      <c r="C59" s="37"/>
      <c r="D59" s="33"/>
      <c r="E59" s="36"/>
    </row>
    <row r="60" spans="1:5" x14ac:dyDescent="0.25">
      <c r="A60" s="33"/>
      <c r="B60" s="34"/>
      <c r="C60" s="37"/>
      <c r="D60" s="33"/>
      <c r="E60" s="36"/>
    </row>
    <row r="61" spans="1:5" x14ac:dyDescent="0.25">
      <c r="A61" s="33"/>
      <c r="B61" s="34"/>
      <c r="C61" s="37"/>
      <c r="D61" s="33"/>
      <c r="E61" s="36"/>
    </row>
    <row r="62" spans="1:5" x14ac:dyDescent="0.25">
      <c r="A62" s="33"/>
      <c r="B62" s="34"/>
      <c r="C62" s="37"/>
      <c r="D62" s="33"/>
      <c r="E62" s="36"/>
    </row>
    <row r="63" spans="1:5" x14ac:dyDescent="0.25">
      <c r="A63" s="33"/>
      <c r="B63" s="34"/>
      <c r="C63" s="37"/>
      <c r="D63" s="33"/>
      <c r="E63" s="36"/>
    </row>
    <row r="64" spans="1:5" x14ac:dyDescent="0.25">
      <c r="A64" s="33"/>
      <c r="B64" s="34"/>
      <c r="C64" s="37"/>
      <c r="D64" s="33"/>
      <c r="E64" s="36"/>
    </row>
    <row r="65" spans="1:5" x14ac:dyDescent="0.25">
      <c r="A65" s="33"/>
      <c r="B65" s="34"/>
      <c r="C65" s="37"/>
      <c r="D65" s="33"/>
      <c r="E65" s="36"/>
    </row>
    <row r="66" spans="1:5" x14ac:dyDescent="0.25">
      <c r="A66" s="33"/>
      <c r="B66" s="34"/>
      <c r="C66" s="37"/>
      <c r="D66" s="33"/>
      <c r="E66" s="36"/>
    </row>
    <row r="67" spans="1:5" x14ac:dyDescent="0.25">
      <c r="A67" s="33"/>
      <c r="B67" s="34"/>
      <c r="C67" s="37"/>
      <c r="D67" s="33"/>
      <c r="E67" s="36"/>
    </row>
    <row r="68" spans="1:5" x14ac:dyDescent="0.25">
      <c r="A68" s="33"/>
      <c r="B68" s="12"/>
      <c r="C68" s="37"/>
      <c r="D68" s="33"/>
      <c r="E68" s="36"/>
    </row>
    <row r="69" spans="1:5" x14ac:dyDescent="0.25">
      <c r="A69" s="33"/>
      <c r="B69" s="12"/>
      <c r="C69" s="37"/>
      <c r="D69" s="33"/>
      <c r="E69" s="36"/>
    </row>
    <row r="70" spans="1:5" x14ac:dyDescent="0.25">
      <c r="A70" s="33"/>
      <c r="B70" s="12"/>
      <c r="C70" s="37"/>
      <c r="D70" s="33"/>
      <c r="E70" s="36"/>
    </row>
    <row r="71" spans="1:5" x14ac:dyDescent="0.25">
      <c r="A71" s="33"/>
      <c r="B71" s="12"/>
      <c r="C71" s="37"/>
      <c r="D71" s="33"/>
      <c r="E71" s="36"/>
    </row>
    <row r="72" spans="1:5" x14ac:dyDescent="0.25">
      <c r="A72" s="33"/>
      <c r="B72" s="12"/>
      <c r="C72" s="37"/>
      <c r="D72" s="33"/>
      <c r="E72" s="36"/>
    </row>
    <row r="73" spans="1:5" x14ac:dyDescent="0.25">
      <c r="A73" s="33"/>
      <c r="B73" s="12"/>
      <c r="C73" s="37"/>
      <c r="D73" s="33"/>
      <c r="E73" s="36"/>
    </row>
    <row r="74" spans="1:5" x14ac:dyDescent="0.25">
      <c r="A74" s="33"/>
      <c r="B74" s="12"/>
      <c r="C74" s="37"/>
      <c r="D74" s="33"/>
      <c r="E74" s="36"/>
    </row>
    <row r="75" spans="1:5" x14ac:dyDescent="0.25">
      <c r="A75" s="33"/>
      <c r="B75" s="12"/>
      <c r="C75" s="37"/>
      <c r="D75" s="33"/>
      <c r="E75" s="36"/>
    </row>
    <row r="76" spans="1:5" x14ac:dyDescent="0.25">
      <c r="A76" s="33"/>
      <c r="B76" s="34"/>
      <c r="C76" s="37"/>
      <c r="D76" s="33"/>
      <c r="E76" s="36"/>
    </row>
    <row r="77" spans="1:5" x14ac:dyDescent="0.25">
      <c r="A77" s="33"/>
      <c r="B77" s="34"/>
      <c r="C77" s="37"/>
      <c r="D77" s="33"/>
      <c r="E77" s="36"/>
    </row>
    <row r="78" spans="1:5" x14ac:dyDescent="0.25">
      <c r="A78" s="33"/>
      <c r="B78" s="34"/>
      <c r="C78" s="37"/>
      <c r="D78" s="33"/>
      <c r="E78" s="36"/>
    </row>
    <row r="79" spans="1:5" x14ac:dyDescent="0.25">
      <c r="A79" s="33"/>
      <c r="B79" s="34"/>
      <c r="C79" s="37"/>
      <c r="D79" s="33"/>
      <c r="E79" s="36"/>
    </row>
    <row r="80" spans="1:5" x14ac:dyDescent="0.25">
      <c r="A80" s="33"/>
      <c r="B80" s="34"/>
      <c r="C80" s="35"/>
      <c r="D80" s="33"/>
      <c r="E80" s="36"/>
    </row>
    <row r="81" spans="1:5" x14ac:dyDescent="0.25">
      <c r="A81" s="33"/>
      <c r="B81" s="34"/>
      <c r="C81" s="35"/>
      <c r="D81" s="33"/>
      <c r="E81" s="36"/>
    </row>
    <row r="82" spans="1:5" x14ac:dyDescent="0.25">
      <c r="A82" s="33"/>
      <c r="B82" s="34"/>
      <c r="C82" s="35"/>
      <c r="D82" s="33"/>
      <c r="E82" s="36"/>
    </row>
    <row r="83" spans="1:5" x14ac:dyDescent="0.25">
      <c r="A83" s="33"/>
      <c r="B83" s="34"/>
      <c r="C83" s="35"/>
      <c r="D83" s="33"/>
      <c r="E83" s="36"/>
    </row>
    <row r="84" spans="1:5" x14ac:dyDescent="0.25">
      <c r="A84" s="33"/>
      <c r="B84" s="34"/>
      <c r="C84" s="35"/>
      <c r="D84" s="33"/>
      <c r="E84" s="36"/>
    </row>
    <row r="85" spans="1:5" ht="15.75" thickBot="1" x14ac:dyDescent="0.3">
      <c r="A85" s="38"/>
      <c r="B85" s="39"/>
      <c r="C85" s="40"/>
      <c r="D85" s="38"/>
      <c r="E85" s="41"/>
    </row>
    <row r="86" spans="1:5" x14ac:dyDescent="0.25">
      <c r="A86" s="42" t="s">
        <v>47</v>
      </c>
      <c r="B86" s="43">
        <f>SUM(B34:B85)</f>
        <v>0</v>
      </c>
      <c r="C86" s="44"/>
      <c r="D86" s="44"/>
      <c r="E86" s="43">
        <f>SUM(E34:E85)</f>
        <v>0</v>
      </c>
    </row>
    <row r="89" spans="1:5" ht="15.75" x14ac:dyDescent="0.25">
      <c r="A89" s="4"/>
      <c r="B89" s="45" t="s">
        <v>48</v>
      </c>
      <c r="C89" s="45"/>
      <c r="D89" s="45"/>
      <c r="E89" s="45"/>
    </row>
    <row r="90" spans="1:5" ht="38.25" x14ac:dyDescent="0.25">
      <c r="A90" s="46" t="s">
        <v>49</v>
      </c>
      <c r="B90" s="47" t="s">
        <v>12</v>
      </c>
      <c r="C90" s="47" t="s">
        <v>30</v>
      </c>
      <c r="D90" s="48" t="s">
        <v>37</v>
      </c>
      <c r="E90" s="48" t="s">
        <v>39</v>
      </c>
    </row>
    <row r="91" spans="1:5" x14ac:dyDescent="0.25">
      <c r="A91" s="49">
        <v>10</v>
      </c>
      <c r="B91" s="17" t="s">
        <v>50</v>
      </c>
      <c r="C91" s="50" t="s">
        <v>32</v>
      </c>
      <c r="D91" s="23">
        <v>36093</v>
      </c>
      <c r="E91" s="23">
        <v>34532</v>
      </c>
    </row>
    <row r="92" spans="1:5" ht="25.5" x14ac:dyDescent="0.25">
      <c r="A92" s="49">
        <v>20</v>
      </c>
      <c r="B92" s="17" t="s">
        <v>51</v>
      </c>
      <c r="C92" s="50" t="s">
        <v>32</v>
      </c>
      <c r="D92" s="23">
        <v>31486</v>
      </c>
      <c r="E92" s="23">
        <v>29746</v>
      </c>
    </row>
    <row r="93" spans="1:5" ht="25.5" x14ac:dyDescent="0.25">
      <c r="A93" s="49">
        <v>30</v>
      </c>
      <c r="B93" s="17" t="s">
        <v>52</v>
      </c>
      <c r="C93" s="50" t="s">
        <v>32</v>
      </c>
      <c r="D93" s="51">
        <f>SUM(D94:D96)</f>
        <v>285</v>
      </c>
      <c r="E93" s="51">
        <f>SUM(E94:E96)</f>
        <v>1377</v>
      </c>
    </row>
    <row r="94" spans="1:5" ht="25.5" x14ac:dyDescent="0.25">
      <c r="A94" s="49">
        <v>31</v>
      </c>
      <c r="B94" s="17" t="s">
        <v>53</v>
      </c>
      <c r="C94" s="50" t="s">
        <v>32</v>
      </c>
      <c r="D94" s="51">
        <f>D91-D92</f>
        <v>4607</v>
      </c>
      <c r="E94" s="51">
        <f>E91-E92</f>
        <v>4786</v>
      </c>
    </row>
    <row r="95" spans="1:5" ht="20.25" customHeight="1" x14ac:dyDescent="0.25">
      <c r="A95" s="49">
        <v>34</v>
      </c>
      <c r="B95" s="17" t="s">
        <v>54</v>
      </c>
      <c r="C95" s="50" t="s">
        <v>32</v>
      </c>
      <c r="D95" s="23">
        <v>-1372</v>
      </c>
      <c r="E95" s="23">
        <v>-1292</v>
      </c>
    </row>
    <row r="96" spans="1:5" ht="22.5" customHeight="1" x14ac:dyDescent="0.25">
      <c r="A96" s="49">
        <v>35</v>
      </c>
      <c r="B96" s="52" t="s">
        <v>55</v>
      </c>
      <c r="C96" s="50" t="s">
        <v>32</v>
      </c>
      <c r="D96" s="23">
        <v>-2950</v>
      </c>
      <c r="E96" s="23">
        <v>-2117</v>
      </c>
    </row>
    <row r="97" spans="1:10" ht="51" x14ac:dyDescent="0.25">
      <c r="A97" s="49">
        <v>40</v>
      </c>
      <c r="B97" s="17" t="s">
        <v>56</v>
      </c>
      <c r="C97" s="50" t="s">
        <v>32</v>
      </c>
      <c r="D97" s="23">
        <v>266</v>
      </c>
      <c r="E97" s="23">
        <v>517</v>
      </c>
    </row>
    <row r="98" spans="1:10" ht="28.5" customHeight="1" x14ac:dyDescent="0.25">
      <c r="A98" s="49">
        <v>45</v>
      </c>
      <c r="B98" s="17" t="s">
        <v>57</v>
      </c>
      <c r="C98" s="50" t="s">
        <v>32</v>
      </c>
      <c r="D98" s="51">
        <f>D93-D97</f>
        <v>19</v>
      </c>
      <c r="E98" s="51">
        <f>E93-E97</f>
        <v>860</v>
      </c>
    </row>
    <row r="99" spans="1:10" ht="23.25" customHeight="1" x14ac:dyDescent="0.25">
      <c r="A99" s="49">
        <v>50</v>
      </c>
      <c r="B99" s="17" t="s">
        <v>58</v>
      </c>
      <c r="C99" s="50" t="s">
        <v>32</v>
      </c>
      <c r="D99" s="23">
        <v>-187</v>
      </c>
      <c r="E99" s="23">
        <v>-226</v>
      </c>
    </row>
    <row r="100" spans="1:10" ht="27" customHeight="1" x14ac:dyDescent="0.25">
      <c r="A100" s="49">
        <v>110</v>
      </c>
      <c r="B100" s="17" t="s">
        <v>59</v>
      </c>
      <c r="C100" s="19" t="s">
        <v>32</v>
      </c>
      <c r="D100" s="23"/>
      <c r="E100" s="23"/>
    </row>
    <row r="101" spans="1:10" ht="28.5" customHeight="1" x14ac:dyDescent="0.25">
      <c r="A101" s="49">
        <v>120</v>
      </c>
      <c r="B101" s="17" t="s">
        <v>60</v>
      </c>
      <c r="C101" s="19" t="s">
        <v>32</v>
      </c>
      <c r="D101" s="23">
        <v>5362</v>
      </c>
      <c r="E101" s="23">
        <v>12</v>
      </c>
    </row>
    <row r="102" spans="1:10" ht="15.75" x14ac:dyDescent="0.25">
      <c r="A102" s="49">
        <v>130</v>
      </c>
      <c r="B102" s="53" t="s">
        <v>61</v>
      </c>
      <c r="C102" s="19" t="s">
        <v>62</v>
      </c>
      <c r="D102" s="22">
        <v>316</v>
      </c>
      <c r="E102" s="22">
        <v>313</v>
      </c>
    </row>
    <row r="103" spans="1:10" x14ac:dyDescent="0.25">
      <c r="A103" s="4"/>
      <c r="B103" s="4"/>
      <c r="C103" s="4"/>
      <c r="D103" s="4"/>
      <c r="E103" s="4"/>
    </row>
    <row r="104" spans="1:10" ht="15.75" x14ac:dyDescent="0.25">
      <c r="A104" s="54" t="s">
        <v>63</v>
      </c>
      <c r="B104" s="54"/>
      <c r="C104" s="54"/>
      <c r="D104" s="54"/>
      <c r="E104" s="54"/>
    </row>
    <row r="105" spans="1:10" x14ac:dyDescent="0.25">
      <c r="A105" s="55">
        <v>11010</v>
      </c>
      <c r="B105" s="55"/>
      <c r="C105" s="55"/>
      <c r="D105" s="55"/>
      <c r="E105" s="55"/>
    </row>
    <row r="107" spans="1:10" ht="15.75" x14ac:dyDescent="0.25">
      <c r="B107" s="54" t="s">
        <v>64</v>
      </c>
      <c r="C107" s="54"/>
      <c r="D107" s="54"/>
      <c r="E107" s="54"/>
      <c r="F107" s="54"/>
      <c r="G107" s="54"/>
      <c r="H107" s="54"/>
      <c r="I107" s="54"/>
      <c r="J107" s="54"/>
    </row>
    <row r="108" spans="1:10" x14ac:dyDescent="0.25">
      <c r="B108" s="56">
        <v>43552</v>
      </c>
      <c r="C108" s="57"/>
      <c r="D108" s="58"/>
      <c r="E108" s="58"/>
      <c r="F108" s="58"/>
      <c r="G108" s="59"/>
      <c r="H108" s="59"/>
      <c r="I108" s="59"/>
      <c r="J108" s="60"/>
    </row>
    <row r="109" spans="1:10" ht="15.75" x14ac:dyDescent="0.25">
      <c r="B109" s="61" t="s">
        <v>65</v>
      </c>
      <c r="C109" s="61"/>
      <c r="D109" s="61"/>
      <c r="E109" s="61"/>
      <c r="F109" s="61"/>
      <c r="G109" s="61"/>
      <c r="H109" s="61"/>
      <c r="I109" s="61"/>
      <c r="J109" s="61"/>
    </row>
    <row r="110" spans="1:10" x14ac:dyDescent="0.25">
      <c r="B110" s="62">
        <v>43544</v>
      </c>
      <c r="C110" s="62"/>
      <c r="D110" s="58"/>
      <c r="E110" s="58"/>
      <c r="F110" s="58"/>
      <c r="G110" s="59"/>
      <c r="H110" s="59"/>
      <c r="I110" s="59"/>
      <c r="J110" s="60"/>
    </row>
    <row r="111" spans="1:10" ht="15.75" x14ac:dyDescent="0.25">
      <c r="B111" s="61" t="s">
        <v>66</v>
      </c>
      <c r="C111" s="61"/>
      <c r="D111" s="61"/>
      <c r="E111" s="61"/>
      <c r="F111" s="61"/>
      <c r="G111" s="61"/>
      <c r="H111" s="61"/>
      <c r="I111" s="61"/>
      <c r="J111" s="61"/>
    </row>
    <row r="112" spans="1:10" x14ac:dyDescent="0.25">
      <c r="B112" s="63" t="s">
        <v>67</v>
      </c>
      <c r="C112" s="64"/>
      <c r="D112" s="64"/>
      <c r="E112" s="64"/>
      <c r="F112" s="64"/>
      <c r="G112" s="64"/>
      <c r="H112" s="64"/>
      <c r="I112" s="64"/>
      <c r="J112" s="65"/>
    </row>
    <row r="113" spans="2:10" ht="15.75" x14ac:dyDescent="0.25">
      <c r="B113" s="61" t="s">
        <v>68</v>
      </c>
      <c r="C113" s="61"/>
      <c r="D113" s="61"/>
      <c r="E113" s="61"/>
      <c r="F113" s="61"/>
      <c r="G113" s="61"/>
      <c r="H113" s="61"/>
      <c r="I113" s="61"/>
      <c r="J113" s="61"/>
    </row>
    <row r="114" spans="2:10" x14ac:dyDescent="0.25">
      <c r="B114" s="63" t="s">
        <v>69</v>
      </c>
      <c r="C114" s="64"/>
      <c r="D114" s="64"/>
      <c r="E114" s="64"/>
      <c r="F114" s="64"/>
      <c r="G114" s="64"/>
      <c r="H114" s="64"/>
      <c r="I114" s="64"/>
      <c r="J114" s="65"/>
    </row>
    <row r="115" spans="2:10" ht="15.75" x14ac:dyDescent="0.25">
      <c r="B115" s="66" t="s">
        <v>70</v>
      </c>
      <c r="C115" s="66"/>
      <c r="D115" s="66"/>
      <c r="E115" s="66"/>
      <c r="F115" s="66"/>
      <c r="G115" s="66"/>
      <c r="H115" s="66"/>
      <c r="I115" s="66"/>
      <c r="J115" s="66"/>
    </row>
    <row r="116" spans="2:10" ht="52.5" customHeight="1" x14ac:dyDescent="0.25">
      <c r="B116" s="67" t="s">
        <v>71</v>
      </c>
      <c r="C116" s="67"/>
      <c r="D116" s="67"/>
      <c r="E116" s="67"/>
      <c r="F116" s="67"/>
      <c r="G116" s="67"/>
      <c r="H116" s="67"/>
      <c r="I116" s="67"/>
      <c r="J116" s="67"/>
    </row>
    <row r="117" spans="2:10" ht="15.75" x14ac:dyDescent="0.25">
      <c r="B117" s="68" t="s">
        <v>72</v>
      </c>
      <c r="C117" s="68"/>
      <c r="D117" s="68"/>
      <c r="E117" s="68"/>
      <c r="F117" s="68"/>
      <c r="G117" s="68"/>
      <c r="H117" s="68"/>
      <c r="I117" s="68"/>
      <c r="J117" s="68"/>
    </row>
    <row r="118" spans="2:10" x14ac:dyDescent="0.25">
      <c r="B118" s="69" t="s">
        <v>73</v>
      </c>
      <c r="C118" s="70"/>
      <c r="D118" s="70"/>
      <c r="E118" s="70"/>
      <c r="F118" s="70"/>
      <c r="G118" s="70"/>
      <c r="H118" s="70"/>
      <c r="I118" s="70"/>
      <c r="J118" s="71"/>
    </row>
    <row r="121" spans="2:10" ht="15.75" x14ac:dyDescent="0.25">
      <c r="B121" s="72" t="s">
        <v>74</v>
      </c>
      <c r="C121" s="72"/>
      <c r="D121" s="72"/>
      <c r="E121" s="72"/>
      <c r="F121" s="72"/>
      <c r="G121" s="72"/>
      <c r="H121" s="72"/>
      <c r="I121" s="72"/>
      <c r="J121" s="73"/>
    </row>
    <row r="122" spans="2:10" x14ac:dyDescent="0.25">
      <c r="B122" s="74" t="s">
        <v>75</v>
      </c>
      <c r="C122" s="75"/>
      <c r="D122" s="75"/>
      <c r="E122" s="75"/>
      <c r="F122" s="75"/>
      <c r="G122" s="75"/>
      <c r="H122" s="75"/>
      <c r="I122" s="75"/>
      <c r="J122" s="76"/>
    </row>
    <row r="123" spans="2:10" ht="15.75" x14ac:dyDescent="0.25">
      <c r="B123" s="77" t="s">
        <v>76</v>
      </c>
      <c r="C123" s="77"/>
      <c r="D123" s="77"/>
      <c r="E123" s="77"/>
      <c r="F123" s="77"/>
      <c r="G123" s="77"/>
      <c r="H123" s="77"/>
      <c r="I123" s="77"/>
      <c r="J123" s="77"/>
    </row>
    <row r="124" spans="2:10" x14ac:dyDescent="0.25">
      <c r="B124" s="56" t="s">
        <v>77</v>
      </c>
      <c r="C124" s="57"/>
      <c r="D124" s="58"/>
      <c r="E124" s="58"/>
      <c r="F124" s="58"/>
      <c r="G124" s="59"/>
      <c r="H124" s="59"/>
      <c r="I124" s="59"/>
      <c r="J124" s="4"/>
    </row>
  </sheetData>
  <mergeCells count="22">
    <mergeCell ref="B121:J121"/>
    <mergeCell ref="B122:J122"/>
    <mergeCell ref="B123:J123"/>
    <mergeCell ref="B124:C124"/>
    <mergeCell ref="B113:J113"/>
    <mergeCell ref="B114:J114"/>
    <mergeCell ref="B115:J115"/>
    <mergeCell ref="B116:J116"/>
    <mergeCell ref="B117:J117"/>
    <mergeCell ref="B118:J118"/>
    <mergeCell ref="B107:J107"/>
    <mergeCell ref="B108:C108"/>
    <mergeCell ref="B109:J109"/>
    <mergeCell ref="B110:C110"/>
    <mergeCell ref="B111:J111"/>
    <mergeCell ref="B112:J112"/>
    <mergeCell ref="A1:B1"/>
    <mergeCell ref="A32:C32"/>
    <mergeCell ref="D32:E32"/>
    <mergeCell ref="B89:E89"/>
    <mergeCell ref="A104:E104"/>
    <mergeCell ref="A105:E105"/>
  </mergeCells>
  <dataValidations count="10">
    <dataValidation type="whole" allowBlank="1" showInputMessage="1" showErrorMessage="1" error="Значение должно быть числом" sqref="B7:B9 B4:B5">
      <formula1>0</formula1>
      <formula2>9.99999999999999E+23</formula2>
    </dataValidation>
    <dataValidation type="decimal" allowBlank="1" showInputMessage="1" showErrorMessage="1" error="Процент неверен" sqref="C1 C4:C5 C7:C9">
      <formula1>0</formula1>
      <formula2>100</formula2>
    </dataValidation>
    <dataValidation type="decimal" allowBlank="1" showInputMessage="1" showErrorMessage="1" error="Значение должно быть числом и не больше, чем значение строки 6" sqref="C17">
      <formula1>-9.99999999999999E+23</formula1>
      <formula2>C16</formula2>
    </dataValidation>
    <dataValidation type="decimal" allowBlank="1" showInputMessage="1" showErrorMessage="1" error="Значение должно быть числом и не больше чем значение строки 4" sqref="C15">
      <formula1>0</formula1>
      <formula2>C14</formula2>
    </dataValidation>
    <dataValidation allowBlank="1" showInputMessage="1" showErrorMessage="1" error="Значение должно быть числом" sqref="D26:D28"/>
    <dataValidation type="decimal" allowBlank="1" showInputMessage="1" showErrorMessage="1" error="Значение должно быть числом" sqref="C29:D29 D13:D25 C18:C25 C16 C13:C14 D100:E102 D91:D92 D95:D97">
      <formula1>-9.99999999999999E+23</formula1>
      <formula2>9.99999999999999E+23</formula2>
    </dataValidation>
    <dataValidation type="whole" allowBlank="1" showInputMessage="1" showErrorMessage="1" error="Значение должно быть целым положительным числом" sqref="C30:D30">
      <formula1>0</formula1>
      <formula2>9.99999999999999E+23</formula2>
    </dataValidation>
    <dataValidation type="date" allowBlank="1" showInputMessage="1" showErrorMessage="1" sqref="A34:A85 D34:D85">
      <formula1>32874</formula1>
      <formula2>51136</formula2>
    </dataValidation>
    <dataValidation type="whole" allowBlank="1" showInputMessage="1" showErrorMessage="1" sqref="E34:E85 B34:B67 B76:B85">
      <formula1>0</formula1>
      <formula2>9.99999999999999E+22</formula2>
    </dataValidation>
    <dataValidation type="decimal" allowBlank="1" showInputMessage="1" showErrorMessage="1" sqref="E95:E97 E91:E92 D99:E99">
      <formula1>-9.99999999999999E+23</formula1>
      <formula2>9.99999999999999E+23</formula2>
    </dataValidation>
  </dataValidations>
  <pageMargins left="0.7" right="0.7" top="0.75" bottom="0.75" header="0.3" footer="0.3"/>
  <pageSetup paperSize="9" scale="7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2019-06-12T06:26:18Z</cp:lastPrinted>
  <dcterms:created xsi:type="dcterms:W3CDTF">2019-06-12T06:15:45Z</dcterms:created>
  <dcterms:modified xsi:type="dcterms:W3CDTF">2019-06-12T06:29:46Z</dcterms:modified>
</cp:coreProperties>
</file>